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eventtraiteur-my.sharepoint.com/personal/marco_hotelnittelerhof_com/Documents/"/>
    </mc:Choice>
  </mc:AlternateContent>
  <xr:revisionPtr revIDLastSave="0" documentId="8_{940715AC-F384-42D4-B3C3-F72DAB8EAEE1}" xr6:coauthVersionLast="45" xr6:coauthVersionMax="45" xr10:uidLastSave="{00000000-0000-0000-0000-000000000000}"/>
  <bookViews>
    <workbookView xWindow="-28920" yWindow="975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 l="1"/>
  <c r="D18" i="1"/>
  <c r="D19" i="1"/>
  <c r="D17" i="1"/>
  <c r="D16" i="1"/>
  <c r="D15" i="1"/>
  <c r="D22" i="1" l="1"/>
  <c r="D24" i="1" s="1"/>
  <c r="C41" i="1"/>
  <c r="C42" i="1" l="1"/>
  <c r="C40" i="1"/>
  <c r="D50" i="1"/>
  <c r="D48" i="1"/>
  <c r="D47" i="1"/>
  <c r="D46" i="1"/>
  <c r="D44" i="1"/>
  <c r="D43" i="1"/>
  <c r="C33" i="1"/>
  <c r="D33" i="1" s="1"/>
  <c r="D32" i="1"/>
  <c r="D31" i="1"/>
  <c r="D39" i="1"/>
  <c r="D38" i="1"/>
  <c r="D37" i="1"/>
  <c r="D36" i="1"/>
  <c r="D35" i="1"/>
  <c r="D30" i="1"/>
  <c r="D42" i="1" l="1"/>
  <c r="D41" i="1"/>
  <c r="D40" i="1"/>
  <c r="C29" i="1"/>
  <c r="D29" i="1" s="1"/>
  <c r="C28" i="1"/>
  <c r="D28" i="1" s="1"/>
  <c r="C34" i="1"/>
  <c r="D34" i="1" l="1"/>
  <c r="C49" i="1" l="1"/>
  <c r="D49" i="1" s="1"/>
  <c r="D45" i="1"/>
  <c r="D51" i="1" s="1"/>
  <c r="D55" i="1" s="1"/>
  <c r="D53" i="1" l="1"/>
  <c r="D56" i="1" s="1"/>
  <c r="D58" i="1" s="1"/>
</calcChain>
</file>

<file path=xl/sharedStrings.xml><?xml version="1.0" encoding="utf-8"?>
<sst xmlns="http://schemas.openxmlformats.org/spreadsheetml/2006/main" count="71" uniqueCount="57">
  <si>
    <t>Gästeanzahl</t>
  </si>
  <si>
    <t>Aufbaukosten</t>
  </si>
  <si>
    <t>Transportkosten Aufbau</t>
  </si>
  <si>
    <t>Transportkosten Event</t>
  </si>
  <si>
    <t>Transportkosten Abbau</t>
  </si>
  <si>
    <t>Tischdecken</t>
  </si>
  <si>
    <t>Geschirr</t>
  </si>
  <si>
    <t>Besteck</t>
  </si>
  <si>
    <t>Gläser</t>
  </si>
  <si>
    <t>Stehtische</t>
  </si>
  <si>
    <t>Stehtisch Hussen</t>
  </si>
  <si>
    <t>Cateringkosten</t>
  </si>
  <si>
    <t>Eventmanager, Stunden</t>
  </si>
  <si>
    <t>Servicestaff, Stunden</t>
  </si>
  <si>
    <t>Schätzung</t>
  </si>
  <si>
    <t>Location wird immer über Gast gebucht</t>
  </si>
  <si>
    <t>Gelbe Tabellen sind Ihrerseits an zu passen</t>
  </si>
  <si>
    <t>Locationkosten sind immer Locationabhängig und hier sind die Vorgaben des Locations Ihrerseits zu respektieren</t>
  </si>
  <si>
    <t>Eventkostenberechner für Kundengebrauch, Vergleich (brutto)</t>
  </si>
  <si>
    <t>Extra Gäste Fingerfood</t>
  </si>
  <si>
    <t>Extra Gang in 3-Gängemenü</t>
  </si>
  <si>
    <t>Sorbet als extra Gang</t>
  </si>
  <si>
    <t>Diese Tabelle ist frei zu nützen und unverbindlich, preise inkl. MwSt.</t>
  </si>
  <si>
    <t>Zuschlag Steak/Gamba etc.</t>
  </si>
  <si>
    <t>Sonstiges</t>
  </si>
  <si>
    <t>Fingerfood, 4 Stück, ab € 5,00</t>
  </si>
  <si>
    <t>Offene Position</t>
  </si>
  <si>
    <t>Extra Option Preis Fingerfood * Gästeanzahl</t>
  </si>
  <si>
    <t>Extra Option Preis Fingerfood * extra Gästeanzahl</t>
  </si>
  <si>
    <t>Dieses als 4. Gang, Preis * Gästeanzahl</t>
  </si>
  <si>
    <t>Dieses als 4. oder 5. Gang, Preis * Gästeanzahl</t>
  </si>
  <si>
    <t>Dieses als extra Option, Preis * Gästeanzahl</t>
  </si>
  <si>
    <t>Kosten/KM - KM Anzahl ab Grevenmacher</t>
  </si>
  <si>
    <t>Hier ein Kosteneinschätzung je Gast * Gästeanzahl</t>
  </si>
  <si>
    <t>Auf '0' wenn anwesend, Kosten je Gast * Gästeanzahl</t>
  </si>
  <si>
    <t>Auf '0' wenn anwesend, Kosten/Tisch * Anzahl</t>
  </si>
  <si>
    <t>Ab 1 Std. vor Gästeanreise bis  Stunde nach Event</t>
  </si>
  <si>
    <t>Saalmiete</t>
  </si>
  <si>
    <t>Concierge je Stunde</t>
  </si>
  <si>
    <t>Concierge ist auch Service staff</t>
  </si>
  <si>
    <t>Möbel</t>
  </si>
  <si>
    <t>Reinigungskosten</t>
  </si>
  <si>
    <t>Deko-Musik etc.</t>
  </si>
  <si>
    <t>Budget Gast</t>
  </si>
  <si>
    <t>Über/over</t>
  </si>
  <si>
    <t>Je Gast, Saal &amp; Catering</t>
  </si>
  <si>
    <t>Je Gast Catering</t>
  </si>
  <si>
    <t>Location</t>
  </si>
  <si>
    <t>(Locationangaben ohne Gewähr)</t>
  </si>
  <si>
    <t>Diese Felder sind vom gast aus zu füllen</t>
  </si>
  <si>
    <t>Hier Ihre Location angeben</t>
  </si>
  <si>
    <t>Je Gast Saal</t>
  </si>
  <si>
    <t>Getränke?</t>
  </si>
  <si>
    <t>Kinderessen?</t>
  </si>
  <si>
    <t>Menupreis - Basismenu</t>
  </si>
  <si>
    <t>Menüpreis je Gast</t>
  </si>
  <si>
    <t>Locationabhängig, ab € 3,50/Gast * Gästeanzahl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</si>
</sst>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theme="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/>
    <xf numFmtId="0" fontId="4" fillId="0" borderId="0" xfId="0" applyFont="1"/>
    <xf numFmtId="44" fontId="2" fillId="0" borderId="0" xfId="1" applyFont="1"/>
    <xf numFmtId="0" fontId="3" fillId="2" borderId="0" xfId="0" applyFont="1" applyFill="1"/>
    <xf numFmtId="0" fontId="3" fillId="0" borderId="2" xfId="0" applyFont="1" applyBorder="1"/>
    <xf numFmtId="0" fontId="3" fillId="0" borderId="1" xfId="0" applyFont="1" applyBorder="1"/>
    <xf numFmtId="0" fontId="3" fillId="0" borderId="0" xfId="0" applyFont="1" applyBorder="1"/>
    <xf numFmtId="44" fontId="3" fillId="2" borderId="1" xfId="1" applyFont="1" applyFill="1" applyBorder="1"/>
    <xf numFmtId="44" fontId="3" fillId="0" borderId="0" xfId="1" applyFont="1" applyBorder="1"/>
    <xf numFmtId="44" fontId="3" fillId="0" borderId="2" xfId="1" applyFont="1" applyBorder="1"/>
    <xf numFmtId="0" fontId="3" fillId="2" borderId="0" xfId="0" applyFont="1" applyFill="1" applyBorder="1"/>
    <xf numFmtId="44" fontId="2" fillId="0" borderId="1" xfId="1" applyFont="1" applyBorder="1"/>
    <xf numFmtId="44" fontId="2" fillId="0" borderId="0" xfId="1" applyFont="1" applyBorder="1"/>
    <xf numFmtId="44" fontId="2" fillId="0" borderId="2" xfId="1" applyFont="1" applyBorder="1"/>
    <xf numFmtId="44" fontId="3" fillId="0" borderId="1" xfId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4" fontId="3" fillId="2" borderId="9" xfId="1" applyFont="1" applyFill="1" applyBorder="1"/>
    <xf numFmtId="44" fontId="3" fillId="0" borderId="10" xfId="1" applyFont="1" applyBorder="1"/>
    <xf numFmtId="44" fontId="3" fillId="2" borderId="0" xfId="1" applyFont="1" applyFill="1" applyBorder="1"/>
    <xf numFmtId="0" fontId="3" fillId="2" borderId="12" xfId="0" applyFont="1" applyFill="1" applyBorder="1"/>
    <xf numFmtId="44" fontId="2" fillId="0" borderId="10" xfId="1" applyFont="1" applyBorder="1"/>
    <xf numFmtId="44" fontId="5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44" fontId="2" fillId="0" borderId="4" xfId="0" applyNumberFormat="1" applyFont="1" applyBorder="1"/>
    <xf numFmtId="44" fontId="4" fillId="0" borderId="0" xfId="1" applyFon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showGridLines="0" tabSelected="1" zoomScale="85" zoomScaleNormal="85" workbookViewId="0">
      <selection activeCell="E37" sqref="E37"/>
    </sheetView>
  </sheetViews>
  <sheetFormatPr baseColWidth="10" defaultColWidth="11.3984375" defaultRowHeight="14.25" x14ac:dyDescent="0.45"/>
  <cols>
    <col min="1" max="1" width="40.59765625" style="2" customWidth="1"/>
    <col min="2" max="2" width="13.1328125" style="2" bestFit="1" customWidth="1"/>
    <col min="3" max="3" width="4.73046875" style="2" customWidth="1"/>
    <col min="4" max="4" width="14.73046875" style="2" customWidth="1"/>
    <col min="5" max="5" width="54.1328125" style="2" customWidth="1"/>
    <col min="6" max="6" width="3.73046875" style="2" customWidth="1"/>
    <col min="7" max="16384" width="11.3984375" style="2"/>
  </cols>
  <sheetData>
    <row r="1" spans="1:5" ht="21" x14ac:dyDescent="0.65">
      <c r="A1" s="4" t="s">
        <v>18</v>
      </c>
    </row>
    <row r="2" spans="1:5" ht="21" x14ac:dyDescent="0.65">
      <c r="A2" s="4"/>
    </row>
    <row r="3" spans="1:5" x14ac:dyDescent="0.45">
      <c r="A3" s="2" t="s">
        <v>22</v>
      </c>
    </row>
    <row r="4" spans="1:5" x14ac:dyDescent="0.45">
      <c r="A4" s="6" t="s">
        <v>16</v>
      </c>
      <c r="B4" s="6"/>
    </row>
    <row r="5" spans="1:5" x14ac:dyDescent="0.45">
      <c r="A5" s="1" t="s">
        <v>15</v>
      </c>
    </row>
    <row r="6" spans="1:5" x14ac:dyDescent="0.45">
      <c r="A6" s="2" t="s">
        <v>17</v>
      </c>
    </row>
    <row r="8" spans="1:5" x14ac:dyDescent="0.45">
      <c r="A8" s="6" t="s">
        <v>49</v>
      </c>
    </row>
    <row r="9" spans="1:5" s="1" customFormat="1" x14ac:dyDescent="0.45"/>
    <row r="10" spans="1:5" ht="21" x14ac:dyDescent="0.65">
      <c r="A10" s="4" t="s">
        <v>0</v>
      </c>
      <c r="B10" s="27">
        <v>0</v>
      </c>
    </row>
    <row r="12" spans="1:5" ht="21" x14ac:dyDescent="0.65">
      <c r="A12" s="4" t="s">
        <v>47</v>
      </c>
      <c r="B12" s="36" t="s">
        <v>50</v>
      </c>
      <c r="C12" s="37"/>
      <c r="D12" s="37"/>
      <c r="E12" s="38"/>
    </row>
    <row r="13" spans="1:5" x14ac:dyDescent="0.45">
      <c r="A13" s="2" t="s">
        <v>48</v>
      </c>
    </row>
    <row r="15" spans="1:5" x14ac:dyDescent="0.45">
      <c r="A15" s="9" t="s">
        <v>37</v>
      </c>
      <c r="B15" s="24">
        <v>0</v>
      </c>
      <c r="C15" s="22">
        <v>1</v>
      </c>
      <c r="D15" s="25">
        <f t="shared" ref="D15:D21" si="0">+C15*B15</f>
        <v>0</v>
      </c>
      <c r="E15" s="23"/>
    </row>
    <row r="16" spans="1:5" x14ac:dyDescent="0.45">
      <c r="A16" s="9" t="s">
        <v>38</v>
      </c>
      <c r="B16" s="10">
        <v>0</v>
      </c>
      <c r="C16" s="13">
        <v>1</v>
      </c>
      <c r="D16" s="11">
        <f t="shared" si="0"/>
        <v>0</v>
      </c>
      <c r="E16" s="7"/>
    </row>
    <row r="17" spans="1:6" x14ac:dyDescent="0.45">
      <c r="A17" s="9" t="s">
        <v>39</v>
      </c>
      <c r="B17" s="10">
        <v>0</v>
      </c>
      <c r="C17" s="13">
        <v>0</v>
      </c>
      <c r="D17" s="11">
        <f t="shared" si="0"/>
        <v>0</v>
      </c>
      <c r="E17" s="7"/>
    </row>
    <row r="18" spans="1:6" x14ac:dyDescent="0.45">
      <c r="A18" s="9" t="s">
        <v>40</v>
      </c>
      <c r="B18" s="10">
        <v>0</v>
      </c>
      <c r="C18" s="13">
        <v>0</v>
      </c>
      <c r="D18" s="11">
        <f t="shared" si="0"/>
        <v>0</v>
      </c>
      <c r="E18" s="7"/>
    </row>
    <row r="19" spans="1:6" x14ac:dyDescent="0.45">
      <c r="A19" s="9" t="s">
        <v>41</v>
      </c>
      <c r="B19" s="10">
        <v>0</v>
      </c>
      <c r="C19" s="13">
        <v>1</v>
      </c>
      <c r="D19" s="11">
        <f t="shared" si="0"/>
        <v>0</v>
      </c>
      <c r="E19" s="7"/>
    </row>
    <row r="20" spans="1:6" x14ac:dyDescent="0.45">
      <c r="A20" s="9" t="s">
        <v>8</v>
      </c>
      <c r="B20" s="10">
        <v>0</v>
      </c>
      <c r="C20" s="13">
        <v>0</v>
      </c>
      <c r="D20" s="11">
        <f t="shared" si="0"/>
        <v>0</v>
      </c>
      <c r="E20" s="7"/>
    </row>
    <row r="21" spans="1:6" x14ac:dyDescent="0.45">
      <c r="A21" s="9" t="s">
        <v>42</v>
      </c>
      <c r="B21" s="10">
        <v>0</v>
      </c>
      <c r="C21" s="13">
        <v>0</v>
      </c>
      <c r="D21" s="11">
        <f t="shared" si="0"/>
        <v>0</v>
      </c>
      <c r="E21" s="7"/>
    </row>
    <row r="22" spans="1:6" x14ac:dyDescent="0.45">
      <c r="A22" s="1" t="s">
        <v>14</v>
      </c>
      <c r="B22" s="14"/>
      <c r="C22" s="15"/>
      <c r="D22" s="15">
        <f>SUM(D15:D21)</f>
        <v>0</v>
      </c>
      <c r="E22" s="7"/>
    </row>
    <row r="23" spans="1:6" x14ac:dyDescent="0.45">
      <c r="B23" s="17"/>
      <c r="C23" s="11"/>
      <c r="D23" s="11"/>
      <c r="E23" s="7"/>
    </row>
    <row r="24" spans="1:6" ht="21" x14ac:dyDescent="0.65">
      <c r="A24" s="30" t="s">
        <v>51</v>
      </c>
      <c r="B24" s="14"/>
      <c r="C24" s="15"/>
      <c r="D24" s="35" t="e">
        <f>+D22/B10</f>
        <v>#DIV/0!</v>
      </c>
      <c r="E24" s="7"/>
    </row>
    <row r="25" spans="1:6" x14ac:dyDescent="0.45">
      <c r="B25" s="18"/>
      <c r="C25" s="19"/>
      <c r="D25" s="19"/>
      <c r="E25" s="20"/>
    </row>
    <row r="26" spans="1:6" s="4" customFormat="1" ht="21" x14ac:dyDescent="0.65"/>
    <row r="27" spans="1:6" ht="21" x14ac:dyDescent="0.65">
      <c r="A27" s="4" t="s">
        <v>11</v>
      </c>
      <c r="B27" s="21"/>
      <c r="C27" s="22"/>
      <c r="D27" s="22"/>
      <c r="E27" s="23"/>
    </row>
    <row r="28" spans="1:6" x14ac:dyDescent="0.45">
      <c r="A28" s="2" t="s">
        <v>54</v>
      </c>
      <c r="B28" s="17">
        <v>37.5</v>
      </c>
      <c r="C28" s="9">
        <f>+B10</f>
        <v>0</v>
      </c>
      <c r="D28" s="11">
        <f>+C28*B28</f>
        <v>0</v>
      </c>
      <c r="E28" s="12" t="s">
        <v>55</v>
      </c>
      <c r="F28" s="3"/>
    </row>
    <row r="29" spans="1:6" x14ac:dyDescent="0.45">
      <c r="A29" s="2" t="s">
        <v>25</v>
      </c>
      <c r="B29" s="10">
        <v>0</v>
      </c>
      <c r="C29" s="9">
        <f>+B10</f>
        <v>0</v>
      </c>
      <c r="D29" s="11">
        <f t="shared" ref="D29:D42" si="1">+C29*B29</f>
        <v>0</v>
      </c>
      <c r="E29" s="12" t="s">
        <v>27</v>
      </c>
      <c r="F29" s="3"/>
    </row>
    <row r="30" spans="1:6" x14ac:dyDescent="0.45">
      <c r="A30" s="2" t="s">
        <v>19</v>
      </c>
      <c r="B30" s="10">
        <v>0</v>
      </c>
      <c r="C30" s="13">
        <v>0</v>
      </c>
      <c r="D30" s="11">
        <f t="shared" si="1"/>
        <v>0</v>
      </c>
      <c r="E30" s="12" t="s">
        <v>28</v>
      </c>
      <c r="F30" s="3"/>
    </row>
    <row r="31" spans="1:6" x14ac:dyDescent="0.45">
      <c r="A31" s="2" t="s">
        <v>20</v>
      </c>
      <c r="B31" s="17">
        <v>4.5</v>
      </c>
      <c r="C31" s="13">
        <v>0</v>
      </c>
      <c r="D31" s="11">
        <f t="shared" si="1"/>
        <v>0</v>
      </c>
      <c r="E31" s="12" t="s">
        <v>29</v>
      </c>
      <c r="F31" s="3"/>
    </row>
    <row r="32" spans="1:6" x14ac:dyDescent="0.45">
      <c r="A32" s="2" t="s">
        <v>21</v>
      </c>
      <c r="B32" s="17">
        <v>4.5</v>
      </c>
      <c r="C32" s="13">
        <v>0</v>
      </c>
      <c r="D32" s="11">
        <f t="shared" si="1"/>
        <v>0</v>
      </c>
      <c r="E32" s="12" t="s">
        <v>30</v>
      </c>
      <c r="F32" s="3"/>
    </row>
    <row r="33" spans="1:6" x14ac:dyDescent="0.45">
      <c r="A33" s="2" t="s">
        <v>23</v>
      </c>
      <c r="B33" s="10">
        <v>0</v>
      </c>
      <c r="C33" s="9">
        <f>+B10</f>
        <v>0</v>
      </c>
      <c r="D33" s="11">
        <f t="shared" si="1"/>
        <v>0</v>
      </c>
      <c r="E33" s="12" t="s">
        <v>31</v>
      </c>
      <c r="F33" s="3"/>
    </row>
    <row r="34" spans="1:6" x14ac:dyDescent="0.45">
      <c r="A34" s="2" t="s">
        <v>1</v>
      </c>
      <c r="B34" s="10">
        <v>3.5</v>
      </c>
      <c r="C34" s="9">
        <f>+B10</f>
        <v>0</v>
      </c>
      <c r="D34" s="11">
        <f t="shared" si="1"/>
        <v>0</v>
      </c>
      <c r="E34" s="12" t="s">
        <v>56</v>
      </c>
      <c r="F34" s="3"/>
    </row>
    <row r="35" spans="1:6" x14ac:dyDescent="0.45">
      <c r="A35" s="2" t="s">
        <v>2</v>
      </c>
      <c r="B35" s="17">
        <v>1.25</v>
      </c>
      <c r="C35" s="13">
        <v>0</v>
      </c>
      <c r="D35" s="11">
        <f t="shared" si="1"/>
        <v>0</v>
      </c>
      <c r="E35" s="12" t="s">
        <v>32</v>
      </c>
      <c r="F35" s="3"/>
    </row>
    <row r="36" spans="1:6" x14ac:dyDescent="0.45">
      <c r="A36" s="2" t="s">
        <v>3</v>
      </c>
      <c r="B36" s="17">
        <v>1.25</v>
      </c>
      <c r="C36" s="13">
        <v>0</v>
      </c>
      <c r="D36" s="11">
        <f t="shared" si="1"/>
        <v>0</v>
      </c>
      <c r="E36" s="12" t="s">
        <v>32</v>
      </c>
      <c r="F36" s="3"/>
    </row>
    <row r="37" spans="1:6" x14ac:dyDescent="0.45">
      <c r="A37" s="2" t="s">
        <v>4</v>
      </c>
      <c r="B37" s="17">
        <v>1.25</v>
      </c>
      <c r="C37" s="13">
        <v>0</v>
      </c>
      <c r="D37" s="11">
        <f t="shared" si="1"/>
        <v>0</v>
      </c>
      <c r="E37" s="12" t="s">
        <v>32</v>
      </c>
      <c r="F37" s="3"/>
    </row>
    <row r="38" spans="1:6" x14ac:dyDescent="0.45">
      <c r="A38" s="2" t="s">
        <v>12</v>
      </c>
      <c r="B38" s="17">
        <v>35</v>
      </c>
      <c r="C38" s="13">
        <v>0</v>
      </c>
      <c r="D38" s="11">
        <f t="shared" si="1"/>
        <v>0</v>
      </c>
      <c r="E38" s="12" t="s">
        <v>36</v>
      </c>
      <c r="F38" s="3"/>
    </row>
    <row r="39" spans="1:6" x14ac:dyDescent="0.45">
      <c r="A39" s="2" t="s">
        <v>13</v>
      </c>
      <c r="B39" s="17">
        <v>29</v>
      </c>
      <c r="C39" s="13">
        <v>0</v>
      </c>
      <c r="D39" s="11">
        <f t="shared" si="1"/>
        <v>0</v>
      </c>
      <c r="E39" s="12" t="s">
        <v>36</v>
      </c>
      <c r="F39" s="3"/>
    </row>
    <row r="40" spans="1:6" x14ac:dyDescent="0.45">
      <c r="A40" s="2" t="s">
        <v>6</v>
      </c>
      <c r="B40" s="17">
        <v>2.5</v>
      </c>
      <c r="C40" s="13">
        <f>+C41</f>
        <v>0</v>
      </c>
      <c r="D40" s="11">
        <f t="shared" si="1"/>
        <v>0</v>
      </c>
      <c r="E40" s="12" t="s">
        <v>34</v>
      </c>
      <c r="F40" s="3"/>
    </row>
    <row r="41" spans="1:6" x14ac:dyDescent="0.45">
      <c r="A41" s="2" t="s">
        <v>7</v>
      </c>
      <c r="B41" s="17">
        <v>2.5</v>
      </c>
      <c r="C41" s="13">
        <f>+$B$10</f>
        <v>0</v>
      </c>
      <c r="D41" s="11">
        <f t="shared" si="1"/>
        <v>0</v>
      </c>
      <c r="E41" s="12" t="s">
        <v>34</v>
      </c>
      <c r="F41" s="3"/>
    </row>
    <row r="42" spans="1:6" x14ac:dyDescent="0.45">
      <c r="A42" s="2" t="s">
        <v>5</v>
      </c>
      <c r="B42" s="17">
        <v>2.5</v>
      </c>
      <c r="C42" s="13">
        <f>+C41</f>
        <v>0</v>
      </c>
      <c r="D42" s="11">
        <f t="shared" si="1"/>
        <v>0</v>
      </c>
      <c r="E42" s="12" t="s">
        <v>34</v>
      </c>
      <c r="F42" s="3"/>
    </row>
    <row r="43" spans="1:6" x14ac:dyDescent="0.45">
      <c r="A43" s="2" t="s">
        <v>9</v>
      </c>
      <c r="B43" s="17">
        <v>9.5</v>
      </c>
      <c r="C43" s="13">
        <v>0</v>
      </c>
      <c r="D43" s="11">
        <f t="shared" ref="D43:D50" si="2">+C43*B43</f>
        <v>0</v>
      </c>
      <c r="E43" s="12" t="s">
        <v>35</v>
      </c>
      <c r="F43" s="3"/>
    </row>
    <row r="44" spans="1:6" x14ac:dyDescent="0.45">
      <c r="A44" s="2" t="s">
        <v>10</v>
      </c>
      <c r="B44" s="17">
        <v>13.5</v>
      </c>
      <c r="C44" s="13">
        <v>0</v>
      </c>
      <c r="D44" s="11">
        <f t="shared" si="2"/>
        <v>0</v>
      </c>
      <c r="E44" s="12" t="s">
        <v>35</v>
      </c>
      <c r="F44" s="3"/>
    </row>
    <row r="45" spans="1:6" x14ac:dyDescent="0.45">
      <c r="A45" s="6" t="s">
        <v>52</v>
      </c>
      <c r="B45" s="10">
        <v>0</v>
      </c>
      <c r="C45" s="13">
        <v>0</v>
      </c>
      <c r="D45" s="11">
        <f t="shared" si="2"/>
        <v>0</v>
      </c>
      <c r="E45" s="12" t="s">
        <v>33</v>
      </c>
      <c r="F45" s="3"/>
    </row>
    <row r="46" spans="1:6" x14ac:dyDescent="0.45">
      <c r="A46" s="6" t="s">
        <v>53</v>
      </c>
      <c r="B46" s="10">
        <v>0</v>
      </c>
      <c r="C46" s="13">
        <v>0</v>
      </c>
      <c r="D46" s="11">
        <f t="shared" si="2"/>
        <v>0</v>
      </c>
      <c r="E46" s="12" t="s">
        <v>26</v>
      </c>
      <c r="F46" s="3"/>
    </row>
    <row r="47" spans="1:6" x14ac:dyDescent="0.45">
      <c r="A47" s="6" t="s">
        <v>24</v>
      </c>
      <c r="B47" s="10">
        <v>0</v>
      </c>
      <c r="C47" s="13">
        <v>0</v>
      </c>
      <c r="D47" s="11">
        <f t="shared" si="2"/>
        <v>0</v>
      </c>
      <c r="E47" s="12" t="s">
        <v>26</v>
      </c>
      <c r="F47" s="3"/>
    </row>
    <row r="48" spans="1:6" x14ac:dyDescent="0.45">
      <c r="A48" s="6" t="s">
        <v>24</v>
      </c>
      <c r="B48" s="10">
        <v>0</v>
      </c>
      <c r="C48" s="13">
        <v>0</v>
      </c>
      <c r="D48" s="11">
        <f t="shared" si="2"/>
        <v>0</v>
      </c>
      <c r="E48" s="12" t="s">
        <v>26</v>
      </c>
      <c r="F48" s="3"/>
    </row>
    <row r="49" spans="1:6" x14ac:dyDescent="0.45">
      <c r="A49" s="6" t="s">
        <v>24</v>
      </c>
      <c r="B49" s="10">
        <v>0</v>
      </c>
      <c r="C49" s="13">
        <f>+C45</f>
        <v>0</v>
      </c>
      <c r="D49" s="11">
        <f t="shared" si="2"/>
        <v>0</v>
      </c>
      <c r="E49" s="12" t="s">
        <v>26</v>
      </c>
      <c r="F49" s="3"/>
    </row>
    <row r="50" spans="1:6" x14ac:dyDescent="0.45">
      <c r="A50" s="6" t="s">
        <v>24</v>
      </c>
      <c r="B50" s="10">
        <v>0</v>
      </c>
      <c r="C50" s="13">
        <v>0</v>
      </c>
      <c r="D50" s="11">
        <f t="shared" si="2"/>
        <v>0</v>
      </c>
      <c r="E50" s="12" t="s">
        <v>26</v>
      </c>
      <c r="F50" s="3"/>
    </row>
    <row r="51" spans="1:6" s="1" customFormat="1" x14ac:dyDescent="0.45">
      <c r="A51" s="1" t="s">
        <v>14</v>
      </c>
      <c r="B51" s="14"/>
      <c r="C51" s="15"/>
      <c r="D51" s="15">
        <f>SUM(D28:D50)</f>
        <v>0</v>
      </c>
      <c r="E51" s="16"/>
      <c r="F51" s="5"/>
    </row>
    <row r="52" spans="1:6" x14ac:dyDescent="0.45">
      <c r="B52" s="17"/>
      <c r="C52" s="11"/>
      <c r="D52" s="11"/>
      <c r="E52" s="12"/>
      <c r="F52" s="3"/>
    </row>
    <row r="53" spans="1:6" s="1" customFormat="1" ht="21" x14ac:dyDescent="0.65">
      <c r="A53" s="30" t="s">
        <v>46</v>
      </c>
      <c r="B53" s="14"/>
      <c r="C53" s="15"/>
      <c r="D53" s="35" t="e">
        <f>+D51/B10</f>
        <v>#DIV/0!</v>
      </c>
      <c r="E53" s="16"/>
      <c r="F53" s="5"/>
    </row>
    <row r="54" spans="1:6" x14ac:dyDescent="0.45">
      <c r="B54" s="18"/>
      <c r="C54" s="19"/>
      <c r="D54" s="19"/>
      <c r="E54" s="20"/>
    </row>
    <row r="55" spans="1:6" x14ac:dyDescent="0.45">
      <c r="D55" s="29">
        <f>+D51+D25</f>
        <v>0</v>
      </c>
    </row>
    <row r="56" spans="1:6" ht="21" x14ac:dyDescent="0.65">
      <c r="A56" s="30" t="s">
        <v>45</v>
      </c>
      <c r="B56" s="21"/>
      <c r="C56" s="22"/>
      <c r="D56" s="28" t="e">
        <f>+D53+D24</f>
        <v>#DIV/0!</v>
      </c>
      <c r="E56" s="23"/>
    </row>
    <row r="57" spans="1:6" x14ac:dyDescent="0.45">
      <c r="A57" s="9" t="s">
        <v>43</v>
      </c>
      <c r="B57" s="8"/>
      <c r="C57" s="9"/>
      <c r="D57" s="26">
        <v>0</v>
      </c>
      <c r="E57" s="7"/>
    </row>
    <row r="58" spans="1:6" x14ac:dyDescent="0.45">
      <c r="A58" s="31" t="s">
        <v>44</v>
      </c>
      <c r="B58" s="32"/>
      <c r="C58" s="33"/>
      <c r="D58" s="34" t="e">
        <f>+D57-D56</f>
        <v>#DIV/0!</v>
      </c>
      <c r="E58" s="20"/>
    </row>
  </sheetData>
  <mergeCells count="1">
    <mergeCell ref="B12:E12"/>
  </mergeCells>
  <pageMargins left="0.70866141732283472" right="0.70866141732283472" top="0.78740157480314965" bottom="0.78740157480314965" header="0.31496062992125984" footer="0.31496062992125984"/>
  <pageSetup paperSize="9"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4B58A54959ADD4A8FB5E55427F0A3EA" ma:contentTypeVersion="8" ma:contentTypeDescription="Ein neues Dokument erstellen." ma:contentTypeScope="" ma:versionID="06043c674d35dea43b2e2496b7c8e5cf">
  <xsd:schema xmlns:xsd="http://www.w3.org/2001/XMLSchema" xmlns:xs="http://www.w3.org/2001/XMLSchema" xmlns:p="http://schemas.microsoft.com/office/2006/metadata/properties" xmlns:ns3="e979c22d-ea0e-4740-b238-d7306bdc05be" targetNamespace="http://schemas.microsoft.com/office/2006/metadata/properties" ma:root="true" ma:fieldsID="1323a8fd73139ac9de0469eae0a03bb9" ns3:_="">
    <xsd:import namespace="e979c22d-ea0e-4740-b238-d7306bdc0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9c22d-ea0e-4740-b238-d7306bdc05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25B215-A310-4363-9711-F06ED8DDE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79c22d-ea0e-4740-b238-d7306bdc0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D11A61-7459-4DCC-A40F-D07932D79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751A4F-93BF-45FD-A49C-41441086AFCE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979c22d-ea0e-4740-b238-d7306bdc05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Zandbergen</dc:creator>
  <cp:lastModifiedBy>Marco Zandbergen</cp:lastModifiedBy>
  <cp:lastPrinted>2019-06-18T06:50:09Z</cp:lastPrinted>
  <dcterms:created xsi:type="dcterms:W3CDTF">2018-10-16T08:30:48Z</dcterms:created>
  <dcterms:modified xsi:type="dcterms:W3CDTF">2019-12-16T07:37:59Z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0x01010074B58A54959ADD4A8FB5E55427F0A3EA</vt:lpwstr>
  </property>
</Properties>
</file>